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ppercouncil-my.sharepoint.com/personal/derren_coppercouncil_org/Documents/Desktop/"/>
    </mc:Choice>
  </mc:AlternateContent>
  <xr:revisionPtr revIDLastSave="1" documentId="8_{9702EBC5-1253-4785-908C-ED1B86DDFAD9}" xr6:coauthVersionLast="47" xr6:coauthVersionMax="47" xr10:uidLastSave="{D090944C-27FA-46C7-9A16-C7A2F2B56C74}"/>
  <bookViews>
    <workbookView xWindow="3480" yWindow="3045" windowWidth="28800" windowHeight="15345" xr2:uid="{CE10A687-4180-435F-A01A-9CD27F3500BF}"/>
  </bookViews>
  <sheets>
    <sheet name="Copper Content" sheetId="1" r:id="rId1"/>
  </sheets>
  <definedNames>
    <definedName name="_xlnm.Print_Area" localSheetId="0">'Copper Content'!$A$1:$R$21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R19" i="1"/>
  <c r="R18" i="1"/>
  <c r="R17" i="1"/>
  <c r="R16" i="1"/>
  <c r="R15" i="1"/>
  <c r="R14" i="1"/>
  <c r="R13" i="1"/>
  <c r="R12" i="1"/>
  <c r="R11" i="1"/>
  <c r="R10" i="1"/>
  <c r="R9" i="1"/>
  <c r="R8" i="1"/>
</calcChain>
</file>

<file path=xl/sharedStrings.xml><?xml version="1.0" encoding="utf-8"?>
<sst xmlns="http://schemas.openxmlformats.org/spreadsheetml/2006/main" count="43" uniqueCount="42">
  <si>
    <t>WORLD TOTAL</t>
  </si>
  <si>
    <t>Basis: Copper Content (thousand tonnes)</t>
  </si>
  <si>
    <t xml:space="preserve"> </t>
  </si>
  <si>
    <t>Building Construction</t>
  </si>
  <si>
    <t>Infrastructure</t>
  </si>
  <si>
    <t>Equipment Manufacture</t>
  </si>
  <si>
    <t xml:space="preserve">Industrial </t>
  </si>
  <si>
    <t>Transport</t>
  </si>
  <si>
    <t>Other Equipment</t>
  </si>
  <si>
    <t>Plumbing</t>
  </si>
  <si>
    <t>Building Plant</t>
  </si>
  <si>
    <t>Architecture</t>
  </si>
  <si>
    <t>Commun ications</t>
  </si>
  <si>
    <t>Electrical Power</t>
  </si>
  <si>
    <t>Power Utility</t>
  </si>
  <si>
    <t>Telecom munications</t>
  </si>
  <si>
    <t>Electrical</t>
  </si>
  <si>
    <t>Non Electrical</t>
  </si>
  <si>
    <t>Automotive Electrical</t>
  </si>
  <si>
    <t>Automotive Non Electrical</t>
  </si>
  <si>
    <t>Other Vehicles</t>
  </si>
  <si>
    <t>Consumer and general products</t>
  </si>
  <si>
    <t>Cooling equipment</t>
  </si>
  <si>
    <t>Electronic equipment</t>
  </si>
  <si>
    <t>Diverse</t>
  </si>
  <si>
    <t>Water distrib., heating, gas, sprinkler</t>
  </si>
  <si>
    <t>Aircon tube</t>
  </si>
  <si>
    <t>Roofs, gutters, flashing, decor., builders h/w</t>
  </si>
  <si>
    <t>Comms wiring in buildings</t>
  </si>
  <si>
    <t>Power distrib., earth, ground, light, wire device</t>
  </si>
  <si>
    <t>Utility transm. and distribution network</t>
  </si>
  <si>
    <t>Telecom network</t>
  </si>
  <si>
    <t>Industrial transformers &amp; motors</t>
  </si>
  <si>
    <t>Valves, fittings, instruments and in plant equipment</t>
  </si>
  <si>
    <t>Harnesses, motors and Li-Ion batteries</t>
  </si>
  <si>
    <t>Radiators and tubing</t>
  </si>
  <si>
    <t>Railroad, shipping and marine</t>
  </si>
  <si>
    <t>Appliances, instruments, tools and other</t>
  </si>
  <si>
    <t>Aircon and refrigeration</t>
  </si>
  <si>
    <t>Industrial/ commercial electronics and PCs</t>
  </si>
  <si>
    <t>Others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</si>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</sst>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2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sz val="10"/>
      <name val="Times New Roman"/>
      <family val="1"/>
    </font>
    <font>
      <b/>
      <sz val="14"/>
      <color indexed="12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4" fillId="0" borderId="0" xfId="1" applyFont="1"/>
    <xf numFmtId="0" fontId="5" fillId="0" borderId="0" xfId="1" applyFont="1"/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6" xfId="1" applyFont="1" applyBorder="1"/>
    <xf numFmtId="0" fontId="5" fillId="0" borderId="7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8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0" fontId="5" fillId="0" borderId="7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4" fillId="0" borderId="6" xfId="1" applyFont="1" applyBorder="1" applyAlignment="1">
      <alignment horizontal="center" vertical="top"/>
    </xf>
    <xf numFmtId="0" fontId="4" fillId="0" borderId="7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7" fillId="0" borderId="2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 wrapText="1"/>
    </xf>
    <xf numFmtId="0" fontId="7" fillId="0" borderId="11" xfId="1" applyFont="1" applyBorder="1" applyAlignment="1">
      <alignment horizontal="center" vertical="top" wrapText="1"/>
    </xf>
    <xf numFmtId="0" fontId="7" fillId="0" borderId="12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3" fillId="0" borderId="6" xfId="1" applyFont="1" applyBorder="1" applyAlignment="1">
      <alignment wrapText="1"/>
    </xf>
    <xf numFmtId="49" fontId="3" fillId="0" borderId="0" xfId="1" quotePrefix="1" applyNumberFormat="1" applyFont="1" applyAlignment="1">
      <alignment horizontal="center" wrapText="1"/>
    </xf>
    <xf numFmtId="49" fontId="3" fillId="0" borderId="0" xfId="1" applyNumberFormat="1" applyFont="1" applyAlignment="1">
      <alignment horizontal="center" wrapText="1"/>
    </xf>
    <xf numFmtId="49" fontId="3" fillId="0" borderId="6" xfId="1" applyNumberFormat="1" applyFont="1" applyBorder="1" applyAlignment="1">
      <alignment horizontal="center" wrapText="1"/>
    </xf>
    <xf numFmtId="49" fontId="3" fillId="0" borderId="13" xfId="1" applyNumberFormat="1" applyFont="1" applyBorder="1" applyAlignment="1">
      <alignment horizontal="center" wrapText="1"/>
    </xf>
    <xf numFmtId="0" fontId="3" fillId="0" borderId="0" xfId="1" applyFont="1" applyAlignment="1">
      <alignment wrapText="1"/>
    </xf>
    <xf numFmtId="1" fontId="5" fillId="0" borderId="6" xfId="1" applyNumberFormat="1" applyFont="1" applyBorder="1" applyAlignment="1">
      <alignment horizontal="center"/>
    </xf>
    <xf numFmtId="3" fontId="5" fillId="0" borderId="0" xfId="1" applyNumberFormat="1" applyFont="1" applyAlignment="1">
      <alignment horizontal="right" wrapText="1"/>
    </xf>
    <xf numFmtId="3" fontId="5" fillId="0" borderId="6" xfId="1" applyNumberFormat="1" applyFont="1" applyBorder="1" applyAlignment="1">
      <alignment horizontal="right" wrapText="1"/>
    </xf>
    <xf numFmtId="3" fontId="5" fillId="0" borderId="13" xfId="1" applyNumberFormat="1" applyFont="1" applyBorder="1" applyAlignment="1">
      <alignment horizontal="right" wrapText="1"/>
    </xf>
    <xf numFmtId="0" fontId="8" fillId="0" borderId="0" xfId="1" applyFont="1" applyAlignment="1">
      <alignment horizontal="right"/>
    </xf>
    <xf numFmtId="0" fontId="3" fillId="0" borderId="11" xfId="1" applyFont="1" applyBorder="1"/>
    <xf numFmtId="3" fontId="5" fillId="0" borderId="10" xfId="1" applyNumberFormat="1" applyFont="1" applyBorder="1" applyAlignment="1">
      <alignment horizontal="center" wrapText="1"/>
    </xf>
    <xf numFmtId="3" fontId="5" fillId="0" borderId="11" xfId="1" applyNumberFormat="1" applyFont="1" applyBorder="1" applyAlignment="1">
      <alignment horizontal="center" wrapText="1"/>
    </xf>
    <xf numFmtId="3" fontId="5" fillId="0" borderId="12" xfId="1" applyNumberFormat="1" applyFont="1" applyBorder="1" applyAlignment="1">
      <alignment horizontal="center" wrapText="1"/>
    </xf>
    <xf numFmtId="0" fontId="7" fillId="0" borderId="0" xfId="1" applyFont="1"/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</cellXfs>
  <cellStyles count="2">
    <cellStyle name="Normal" xfId="0" builtinId="0"/>
    <cellStyle name="Normal_ICA EndUse example" xfId="1" xr:uid="{78E7161C-4A2C-4546-B36F-285A5F8C25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B232-676F-40B2-92D1-27A1028BAE79}">
  <sheetPr>
    <pageSetUpPr fitToPage="1"/>
  </sheetPr>
  <dimension ref="A1:R21"/>
  <sheetViews>
    <sheetView tabSelected="1" zoomScale="75" zoomScaleNormal="75" workbookViewId="0">
      <pane xSplit="1" ySplit="6" topLeftCell="B9" activePane="bottomRight" state="frozen"/>
      <selection sqref="A1:IV65536"/>
      <selection pane="topRight" sqref="A1:IV65536"/>
      <selection pane="bottomLeft" sqref="A1:IV65536"/>
      <selection pane="bottomRight" activeCell="A21" sqref="A21"/>
    </sheetView>
  </sheetViews>
  <sheetFormatPr defaultColWidth="11.5703125" defaultRowHeight="12.75" x14ac:dyDescent="0.2"/>
  <cols>
    <col min="1" max="1" width="16.5703125" style="49" customWidth="1"/>
    <col min="2" max="2" width="14.28515625" style="50" customWidth="1"/>
    <col min="3" max="3" width="12.5703125" style="50" customWidth="1"/>
    <col min="4" max="4" width="14.85546875" style="50" customWidth="1"/>
    <col min="5" max="5" width="11.5703125" style="50" customWidth="1"/>
    <col min="6" max="6" width="12.28515625" style="50" customWidth="1"/>
    <col min="7" max="7" width="12.5703125" style="50" customWidth="1"/>
    <col min="8" max="8" width="12.7109375" style="50" customWidth="1"/>
    <col min="9" max="9" width="12.5703125" style="51" customWidth="1"/>
    <col min="10" max="10" width="11.7109375" style="51" customWidth="1"/>
    <col min="11" max="11" width="12.5703125" style="51" customWidth="1"/>
    <col min="12" max="12" width="13.140625" style="51" customWidth="1"/>
    <col min="13" max="13" width="13.7109375" style="51" customWidth="1"/>
    <col min="14" max="14" width="14.140625" style="51" customWidth="1"/>
    <col min="15" max="15" width="12.7109375" style="51" customWidth="1"/>
    <col min="16" max="16" width="13.5703125" style="51" customWidth="1"/>
    <col min="17" max="17" width="9.85546875" style="50" customWidth="1"/>
    <col min="18" max="18" width="12.85546875" style="50" bestFit="1" customWidth="1"/>
    <col min="19" max="16384" width="11.5703125" style="49"/>
  </cols>
  <sheetData>
    <row r="1" spans="1:18" s="5" customFormat="1" ht="30" x14ac:dyDescent="0.4">
      <c r="A1" s="1" t="s">
        <v>0</v>
      </c>
      <c r="B1" s="2"/>
      <c r="C1" s="3"/>
      <c r="D1" s="3"/>
      <c r="E1" s="3"/>
      <c r="F1" s="2" t="s">
        <v>1</v>
      </c>
      <c r="G1" s="3"/>
      <c r="H1" s="3"/>
      <c r="I1" s="4"/>
      <c r="J1" s="4"/>
      <c r="K1" s="4"/>
      <c r="L1" s="4"/>
      <c r="M1" s="4"/>
      <c r="N1" s="4"/>
      <c r="O1" s="4"/>
      <c r="P1" s="4"/>
      <c r="Q1" s="4"/>
      <c r="R1" s="3"/>
    </row>
    <row r="2" spans="1:18" s="6" customFormat="1" ht="21.6" customHeight="1" x14ac:dyDescent="0.3">
      <c r="B2" s="7"/>
      <c r="C2" s="7"/>
      <c r="D2" s="7"/>
      <c r="E2" s="7"/>
      <c r="F2" s="7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7"/>
    </row>
    <row r="3" spans="1:18" s="15" customFormat="1" ht="30" customHeight="1" x14ac:dyDescent="0.25">
      <c r="A3" s="9" t="s">
        <v>2</v>
      </c>
      <c r="B3" s="10" t="s">
        <v>3</v>
      </c>
      <c r="C3" s="11"/>
      <c r="D3" s="11"/>
      <c r="E3" s="11"/>
      <c r="F3" s="12"/>
      <c r="G3" s="10" t="s">
        <v>4</v>
      </c>
      <c r="H3" s="13"/>
      <c r="I3" s="10" t="s">
        <v>5</v>
      </c>
      <c r="J3" s="11"/>
      <c r="K3" s="11"/>
      <c r="L3" s="11"/>
      <c r="M3" s="11"/>
      <c r="N3" s="11"/>
      <c r="O3" s="11"/>
      <c r="P3" s="11"/>
      <c r="Q3" s="12"/>
      <c r="R3" s="14"/>
    </row>
    <row r="4" spans="1:18" s="6" customFormat="1" ht="19.5" customHeight="1" thickBot="1" x14ac:dyDescent="0.35">
      <c r="A4" s="16"/>
      <c r="B4" s="17"/>
      <c r="C4" s="17"/>
      <c r="D4" s="17"/>
      <c r="E4" s="17"/>
      <c r="F4" s="17"/>
      <c r="G4" s="18"/>
      <c r="H4" s="19"/>
      <c r="I4" s="20" t="s">
        <v>6</v>
      </c>
      <c r="J4" s="21"/>
      <c r="K4" s="20" t="s">
        <v>7</v>
      </c>
      <c r="L4" s="22"/>
      <c r="M4" s="21"/>
      <c r="N4" s="22" t="s">
        <v>8</v>
      </c>
      <c r="O4" s="22"/>
      <c r="P4" s="22"/>
      <c r="Q4" s="21"/>
      <c r="R4" s="23"/>
    </row>
    <row r="5" spans="1:18" s="28" customFormat="1" ht="56.25" customHeight="1" thickBot="1" x14ac:dyDescent="0.3">
      <c r="A5" s="24"/>
      <c r="B5" s="25" t="s">
        <v>9</v>
      </c>
      <c r="C5" s="25" t="s">
        <v>10</v>
      </c>
      <c r="D5" s="25" t="s">
        <v>11</v>
      </c>
      <c r="E5" s="25" t="s">
        <v>12</v>
      </c>
      <c r="F5" s="25" t="s">
        <v>13</v>
      </c>
      <c r="G5" s="26" t="s">
        <v>14</v>
      </c>
      <c r="H5" s="27" t="s">
        <v>15</v>
      </c>
      <c r="I5" s="26" t="s">
        <v>16</v>
      </c>
      <c r="J5" s="27" t="s">
        <v>17</v>
      </c>
      <c r="K5" s="26" t="s">
        <v>18</v>
      </c>
      <c r="L5" s="25" t="s">
        <v>19</v>
      </c>
      <c r="M5" s="27" t="s">
        <v>20</v>
      </c>
      <c r="N5" s="25" t="s">
        <v>21</v>
      </c>
      <c r="O5" s="25" t="s">
        <v>22</v>
      </c>
      <c r="P5" s="25" t="s">
        <v>23</v>
      </c>
      <c r="Q5" s="27" t="s">
        <v>24</v>
      </c>
      <c r="R5" s="27" t="s">
        <v>2</v>
      </c>
    </row>
    <row r="6" spans="1:18" s="33" customFormat="1" ht="65.25" customHeight="1" x14ac:dyDescent="0.25">
      <c r="A6" s="29"/>
      <c r="B6" s="30" t="s">
        <v>25</v>
      </c>
      <c r="C6" s="30" t="s">
        <v>26</v>
      </c>
      <c r="D6" s="30" t="s">
        <v>27</v>
      </c>
      <c r="E6" s="30" t="s">
        <v>28</v>
      </c>
      <c r="F6" s="30" t="s">
        <v>29</v>
      </c>
      <c r="G6" s="31" t="s">
        <v>30</v>
      </c>
      <c r="H6" s="32" t="s">
        <v>31</v>
      </c>
      <c r="I6" s="31" t="s">
        <v>32</v>
      </c>
      <c r="J6" s="32" t="s">
        <v>33</v>
      </c>
      <c r="K6" s="31" t="s">
        <v>34</v>
      </c>
      <c r="L6" s="30" t="s">
        <v>35</v>
      </c>
      <c r="M6" s="32" t="s">
        <v>36</v>
      </c>
      <c r="N6" s="30" t="s">
        <v>37</v>
      </c>
      <c r="O6" s="30" t="s">
        <v>38</v>
      </c>
      <c r="P6" s="30" t="s">
        <v>39</v>
      </c>
      <c r="Q6" s="32" t="s">
        <v>40</v>
      </c>
      <c r="R6" s="32" t="s">
        <v>41</v>
      </c>
    </row>
    <row r="7" spans="1:18" s="39" customFormat="1" ht="18.75" x14ac:dyDescent="0.3">
      <c r="A7" s="34"/>
      <c r="B7" s="35"/>
      <c r="C7" s="36"/>
      <c r="D7" s="36"/>
      <c r="E7" s="36"/>
      <c r="F7" s="36"/>
      <c r="G7" s="37"/>
      <c r="H7" s="38"/>
      <c r="I7" s="37"/>
      <c r="J7" s="38"/>
      <c r="K7" s="37"/>
      <c r="L7" s="36"/>
      <c r="M7" s="38"/>
      <c r="N7" s="36"/>
      <c r="O7" s="36"/>
      <c r="P7" s="36"/>
      <c r="Q7" s="38"/>
      <c r="R7" s="38"/>
    </row>
    <row r="8" spans="1:18" s="44" customFormat="1" ht="18.75" x14ac:dyDescent="0.3">
      <c r="A8" s="40">
        <v>2012</v>
      </c>
      <c r="B8" s="41">
        <v>1302.598585719064</v>
      </c>
      <c r="C8" s="41">
        <v>165.73830609395785</v>
      </c>
      <c r="D8" s="41">
        <v>281.48275620268691</v>
      </c>
      <c r="E8" s="41">
        <v>230.50611860156133</v>
      </c>
      <c r="F8" s="41">
        <v>5611.633201180879</v>
      </c>
      <c r="G8" s="42">
        <v>2747.9369625755171</v>
      </c>
      <c r="H8" s="43">
        <v>788.21701204309852</v>
      </c>
      <c r="I8" s="42">
        <v>1411.1651665643772</v>
      </c>
      <c r="J8" s="43">
        <v>1389.1211335438966</v>
      </c>
      <c r="K8" s="42">
        <v>1726.7567220847009</v>
      </c>
      <c r="L8" s="41">
        <v>174.65135089437354</v>
      </c>
      <c r="M8" s="43">
        <v>1134.9342294361597</v>
      </c>
      <c r="N8" s="41">
        <v>2003.7450333483616</v>
      </c>
      <c r="O8" s="41">
        <v>1845.54392564403</v>
      </c>
      <c r="P8" s="41">
        <v>1010.7943079908732</v>
      </c>
      <c r="Q8" s="43">
        <v>2292.1612880764633</v>
      </c>
      <c r="R8" s="43">
        <f t="shared" ref="R8:R20" si="0">SUM(B8:Q8)</f>
        <v>24116.986099999998</v>
      </c>
    </row>
    <row r="9" spans="1:18" s="44" customFormat="1" ht="18.75" x14ac:dyDescent="0.3">
      <c r="A9" s="40">
        <v>2013</v>
      </c>
      <c r="B9" s="41">
        <v>1316.4601579452174</v>
      </c>
      <c r="C9" s="41">
        <v>183.72629741609143</v>
      </c>
      <c r="D9" s="41">
        <v>301.3260239915499</v>
      </c>
      <c r="E9" s="41">
        <v>237.76962408922844</v>
      </c>
      <c r="F9" s="41">
        <v>5927.0354188554084</v>
      </c>
      <c r="G9" s="42">
        <v>2893.4782689964727</v>
      </c>
      <c r="H9" s="43">
        <v>829.64165056013633</v>
      </c>
      <c r="I9" s="42">
        <v>1489.5659996951413</v>
      </c>
      <c r="J9" s="43">
        <v>1500.4700276913732</v>
      </c>
      <c r="K9" s="42">
        <v>1815.2137139857468</v>
      </c>
      <c r="L9" s="41">
        <v>176.51550995837655</v>
      </c>
      <c r="M9" s="43">
        <v>1221.4373997361799</v>
      </c>
      <c r="N9" s="41">
        <v>2136.0371040532809</v>
      </c>
      <c r="O9" s="41">
        <v>1989.7461396982103</v>
      </c>
      <c r="P9" s="41">
        <v>1055.9733334076061</v>
      </c>
      <c r="Q9" s="43">
        <v>2558.8365695498928</v>
      </c>
      <c r="R9" s="43">
        <f t="shared" si="0"/>
        <v>25633.23323962991</v>
      </c>
    </row>
    <row r="10" spans="1:18" s="44" customFormat="1" ht="18.75" x14ac:dyDescent="0.3">
      <c r="A10" s="40">
        <v>2014</v>
      </c>
      <c r="B10" s="41">
        <v>1347.0834318245347</v>
      </c>
      <c r="C10" s="41">
        <v>198.72633343705573</v>
      </c>
      <c r="D10" s="41">
        <v>303.52616934898379</v>
      </c>
      <c r="E10" s="41">
        <v>234.10806858222313</v>
      </c>
      <c r="F10" s="41">
        <v>6054.0562150556589</v>
      </c>
      <c r="G10" s="42">
        <v>3025.0984159661457</v>
      </c>
      <c r="H10" s="43">
        <v>825.22060938009611</v>
      </c>
      <c r="I10" s="42">
        <v>1546.8918360824046</v>
      </c>
      <c r="J10" s="43">
        <v>1534.5453994129891</v>
      </c>
      <c r="K10" s="42">
        <v>1878.7259427978192</v>
      </c>
      <c r="L10" s="41">
        <v>183.35971118990486</v>
      </c>
      <c r="M10" s="43">
        <v>1255.5175862641088</v>
      </c>
      <c r="N10" s="41">
        <v>2229.2181256907861</v>
      </c>
      <c r="O10" s="41">
        <v>2086.2225521029031</v>
      </c>
      <c r="P10" s="41">
        <v>1086.8500886040943</v>
      </c>
      <c r="Q10" s="43">
        <v>2613.7155980552716</v>
      </c>
      <c r="R10" s="43">
        <f t="shared" si="0"/>
        <v>26402.866083794976</v>
      </c>
    </row>
    <row r="11" spans="1:18" s="44" customFormat="1" ht="18.75" x14ac:dyDescent="0.3">
      <c r="A11" s="40">
        <v>2015</v>
      </c>
      <c r="B11" s="41">
        <v>1343.3805600017631</v>
      </c>
      <c r="C11" s="41">
        <v>185.297213886002</v>
      </c>
      <c r="D11" s="41">
        <v>300.76649037408527</v>
      </c>
      <c r="E11" s="41">
        <v>231.36585096342691</v>
      </c>
      <c r="F11" s="41">
        <v>5913.0297316721353</v>
      </c>
      <c r="G11" s="42">
        <v>3226.2801076701967</v>
      </c>
      <c r="H11" s="43">
        <v>806.13264848248468</v>
      </c>
      <c r="I11" s="42">
        <v>1549.307918818713</v>
      </c>
      <c r="J11" s="43">
        <v>1519.7813327674371</v>
      </c>
      <c r="K11" s="42">
        <v>1903.9326482698418</v>
      </c>
      <c r="L11" s="41">
        <v>183.82622847747692</v>
      </c>
      <c r="M11" s="43">
        <v>1215.6593913443978</v>
      </c>
      <c r="N11" s="41">
        <v>2251.7128319915441</v>
      </c>
      <c r="O11" s="41">
        <v>1980.4245183600431</v>
      </c>
      <c r="P11" s="41">
        <v>1133.4550186535275</v>
      </c>
      <c r="Q11" s="43">
        <v>2674.8442385738117</v>
      </c>
      <c r="R11" s="43">
        <f t="shared" si="0"/>
        <v>26419.196730306885</v>
      </c>
    </row>
    <row r="12" spans="1:18" s="44" customFormat="1" ht="18.75" x14ac:dyDescent="0.3">
      <c r="A12" s="40">
        <v>2016</v>
      </c>
      <c r="B12" s="41">
        <v>1303.5573259816485</v>
      </c>
      <c r="C12" s="41">
        <v>200.78506511091001</v>
      </c>
      <c r="D12" s="41">
        <v>301.79680470072185</v>
      </c>
      <c r="E12" s="41">
        <v>235.27123403869942</v>
      </c>
      <c r="F12" s="41">
        <v>5825.7870398678961</v>
      </c>
      <c r="G12" s="42">
        <v>3641.8599690439378</v>
      </c>
      <c r="H12" s="43">
        <v>801.46880166572964</v>
      </c>
      <c r="I12" s="42">
        <v>1592.3209950751557</v>
      </c>
      <c r="J12" s="43">
        <v>1592.9084433546241</v>
      </c>
      <c r="K12" s="42">
        <v>2018.8257285326349</v>
      </c>
      <c r="L12" s="41">
        <v>195.66628351373166</v>
      </c>
      <c r="M12" s="43">
        <v>1226.7684264925056</v>
      </c>
      <c r="N12" s="41">
        <v>2318.9610800370347</v>
      </c>
      <c r="O12" s="41">
        <v>2036.9344803957692</v>
      </c>
      <c r="P12" s="41">
        <v>1199.6857171855536</v>
      </c>
      <c r="Q12" s="43">
        <v>2739.7990583729743</v>
      </c>
      <c r="R12" s="43">
        <f t="shared" si="0"/>
        <v>27232.396453369529</v>
      </c>
    </row>
    <row r="13" spans="1:18" s="44" customFormat="1" ht="18.75" x14ac:dyDescent="0.3">
      <c r="A13" s="40">
        <v>2017</v>
      </c>
      <c r="B13" s="41">
        <v>1312.9233574457458</v>
      </c>
      <c r="C13" s="41">
        <v>219.73952351349078</v>
      </c>
      <c r="D13" s="41">
        <v>294.89577688513083</v>
      </c>
      <c r="E13" s="41">
        <v>237.5310825394935</v>
      </c>
      <c r="F13" s="41">
        <v>5878.1235724093967</v>
      </c>
      <c r="G13" s="42">
        <v>3619.0664971455403</v>
      </c>
      <c r="H13" s="43">
        <v>842.27081273864735</v>
      </c>
      <c r="I13" s="42">
        <v>1818.6410989649894</v>
      </c>
      <c r="J13" s="43">
        <v>1653.6509159649299</v>
      </c>
      <c r="K13" s="42">
        <v>2169.9200414882716</v>
      </c>
      <c r="L13" s="41">
        <v>201.74767551036686</v>
      </c>
      <c r="M13" s="43">
        <v>1244.108325627687</v>
      </c>
      <c r="N13" s="41">
        <v>2430.3430494101813</v>
      </c>
      <c r="O13" s="41">
        <v>2243.2970183540169</v>
      </c>
      <c r="P13" s="41">
        <v>1301.1550003412249</v>
      </c>
      <c r="Q13" s="43">
        <v>2776.7388052675615</v>
      </c>
      <c r="R13" s="43">
        <f t="shared" si="0"/>
        <v>28244.152553606669</v>
      </c>
    </row>
    <row r="14" spans="1:18" s="44" customFormat="1" ht="18.75" x14ac:dyDescent="0.3">
      <c r="A14" s="40">
        <v>2018</v>
      </c>
      <c r="B14" s="41">
        <v>1372.5688634617895</v>
      </c>
      <c r="C14" s="41">
        <v>233.3083261623317</v>
      </c>
      <c r="D14" s="41">
        <v>310.88513660349497</v>
      </c>
      <c r="E14" s="41">
        <v>245.89292284554071</v>
      </c>
      <c r="F14" s="41">
        <v>6012.948880413579</v>
      </c>
      <c r="G14" s="42">
        <v>3854.5161507343873</v>
      </c>
      <c r="H14" s="43">
        <v>810.18862536909376</v>
      </c>
      <c r="I14" s="42">
        <v>1710.1561139033233</v>
      </c>
      <c r="J14" s="43">
        <v>1672.4651931945632</v>
      </c>
      <c r="K14" s="42">
        <v>2277.7159291067182</v>
      </c>
      <c r="L14" s="41">
        <v>220.13215104994117</v>
      </c>
      <c r="M14" s="43">
        <v>1306.9940787059163</v>
      </c>
      <c r="N14" s="41">
        <v>2486.2719633668048</v>
      </c>
      <c r="O14" s="41">
        <v>2339.8866595537916</v>
      </c>
      <c r="P14" s="41">
        <v>1352.117044557669</v>
      </c>
      <c r="Q14" s="43">
        <v>2823.1264592060761</v>
      </c>
      <c r="R14" s="43">
        <f t="shared" si="0"/>
        <v>29029.174498235021</v>
      </c>
    </row>
    <row r="15" spans="1:18" s="44" customFormat="1" ht="18.75" x14ac:dyDescent="0.3">
      <c r="A15" s="40">
        <v>2019</v>
      </c>
      <c r="B15" s="41">
        <v>1332.7413136580606</v>
      </c>
      <c r="C15" s="41">
        <v>237.62288411803237</v>
      </c>
      <c r="D15" s="41">
        <v>300.66992541772447</v>
      </c>
      <c r="E15" s="41">
        <v>247.3156645529883</v>
      </c>
      <c r="F15" s="41">
        <v>6097.4878224871791</v>
      </c>
      <c r="G15" s="42">
        <v>3886.3644922807871</v>
      </c>
      <c r="H15" s="43">
        <v>826.09967323367709</v>
      </c>
      <c r="I15" s="42">
        <v>1727.6974018745964</v>
      </c>
      <c r="J15" s="43">
        <v>1652.9125311766779</v>
      </c>
      <c r="K15" s="42">
        <v>2153.9408594926513</v>
      </c>
      <c r="L15" s="41">
        <v>213.87981653548115</v>
      </c>
      <c r="M15" s="43">
        <v>1330.9658240502595</v>
      </c>
      <c r="N15" s="41">
        <v>2501.5730557986299</v>
      </c>
      <c r="O15" s="41">
        <v>2383.9129974046905</v>
      </c>
      <c r="P15" s="41">
        <v>1352.0286157945827</v>
      </c>
      <c r="Q15" s="43">
        <v>2788.3084868076548</v>
      </c>
      <c r="R15" s="43">
        <f t="shared" si="0"/>
        <v>29033.521364683675</v>
      </c>
    </row>
    <row r="16" spans="1:18" s="44" customFormat="1" ht="18.75" x14ac:dyDescent="0.3">
      <c r="A16" s="40">
        <v>2020</v>
      </c>
      <c r="B16" s="41">
        <v>1262.819842730612</v>
      </c>
      <c r="C16" s="41">
        <v>223.42767476483698</v>
      </c>
      <c r="D16" s="41">
        <v>276.77134315933483</v>
      </c>
      <c r="E16" s="41">
        <v>229.70374745543205</v>
      </c>
      <c r="F16" s="41">
        <v>5801.1391090247653</v>
      </c>
      <c r="G16" s="42">
        <v>3831.7745457452611</v>
      </c>
      <c r="H16" s="43">
        <v>756.85720437512873</v>
      </c>
      <c r="I16" s="42">
        <v>1628.1008799078231</v>
      </c>
      <c r="J16" s="43">
        <v>1594.7188464664787</v>
      </c>
      <c r="K16" s="42">
        <v>1911.9738397853052</v>
      </c>
      <c r="L16" s="41">
        <v>207.16386970724611</v>
      </c>
      <c r="M16" s="43">
        <v>1301.624727435388</v>
      </c>
      <c r="N16" s="41">
        <v>2491.9728234016325</v>
      </c>
      <c r="O16" s="41">
        <v>2276.4830961928315</v>
      </c>
      <c r="P16" s="41">
        <v>1412.4496182741862</v>
      </c>
      <c r="Q16" s="43">
        <v>2688.4619815737365</v>
      </c>
      <c r="R16" s="43">
        <f t="shared" si="0"/>
        <v>27895.443149999996</v>
      </c>
    </row>
    <row r="17" spans="1:18" s="44" customFormat="1" ht="18.75" x14ac:dyDescent="0.3">
      <c r="A17" s="40">
        <v>2021</v>
      </c>
      <c r="B17" s="41">
        <v>1357.9832450806271</v>
      </c>
      <c r="C17" s="41">
        <v>241.05022193570943</v>
      </c>
      <c r="D17" s="41">
        <v>294.64418876880103</v>
      </c>
      <c r="E17" s="41">
        <v>246.48845829355528</v>
      </c>
      <c r="F17" s="41">
        <v>6082.0293805232341</v>
      </c>
      <c r="G17" s="42">
        <v>4001.8988138523632</v>
      </c>
      <c r="H17" s="43">
        <v>777.13408028175502</v>
      </c>
      <c r="I17" s="42">
        <v>1752.577345002999</v>
      </c>
      <c r="J17" s="43">
        <v>1743.0616989088987</v>
      </c>
      <c r="K17" s="42">
        <v>2127.711439141247</v>
      </c>
      <c r="L17" s="41">
        <v>236.53240169274801</v>
      </c>
      <c r="M17" s="43">
        <v>1348.6914129973466</v>
      </c>
      <c r="N17" s="41">
        <v>2636.5784862326395</v>
      </c>
      <c r="O17" s="41">
        <v>2429.9195458728991</v>
      </c>
      <c r="P17" s="41">
        <v>1583.5422484508463</v>
      </c>
      <c r="Q17" s="43">
        <v>2883.4380645205993</v>
      </c>
      <c r="R17" s="43">
        <f t="shared" si="0"/>
        <v>29743.281031556271</v>
      </c>
    </row>
    <row r="18" spans="1:18" s="44" customFormat="1" ht="18.75" x14ac:dyDescent="0.3">
      <c r="A18" s="40">
        <v>2022</v>
      </c>
      <c r="B18" s="41">
        <v>1318.5830948784344</v>
      </c>
      <c r="C18" s="41">
        <v>238.32559441693454</v>
      </c>
      <c r="D18" s="41">
        <v>282.07738965958902</v>
      </c>
      <c r="E18" s="41">
        <v>242.58095930409294</v>
      </c>
      <c r="F18" s="41">
        <v>5830.5182639071263</v>
      </c>
      <c r="G18" s="42">
        <v>4275.623193014002</v>
      </c>
      <c r="H18" s="43">
        <v>827.04530342744704</v>
      </c>
      <c r="I18" s="42">
        <v>1798.3247636172241</v>
      </c>
      <c r="J18" s="43">
        <v>1667.953082479301</v>
      </c>
      <c r="K18" s="42">
        <v>2254.0798719275945</v>
      </c>
      <c r="L18" s="41">
        <v>262.20956279902174</v>
      </c>
      <c r="M18" s="43">
        <v>1365.4907544775408</v>
      </c>
      <c r="N18" s="41">
        <v>2684.8602576530957</v>
      </c>
      <c r="O18" s="41">
        <v>2380.0280997633254</v>
      </c>
      <c r="P18" s="41">
        <v>1716.6038524222499</v>
      </c>
      <c r="Q18" s="43">
        <v>2859.3121062530222</v>
      </c>
      <c r="R18" s="43">
        <f t="shared" si="0"/>
        <v>30003.616150000002</v>
      </c>
    </row>
    <row r="19" spans="1:18" s="44" customFormat="1" ht="18.75" x14ac:dyDescent="0.3">
      <c r="A19" s="40">
        <v>2023</v>
      </c>
      <c r="B19" s="41">
        <v>1222.4540297007668</v>
      </c>
      <c r="C19" s="41">
        <v>258.02707272982838</v>
      </c>
      <c r="D19" s="41">
        <v>275.75626356607177</v>
      </c>
      <c r="E19" s="41">
        <v>237.17066124798461</v>
      </c>
      <c r="F19" s="41">
        <v>5861.7832897124299</v>
      </c>
      <c r="G19" s="42">
        <v>4426.64712011751</v>
      </c>
      <c r="H19" s="43">
        <v>840.72805009124829</v>
      </c>
      <c r="I19" s="42">
        <v>1834.3396728092068</v>
      </c>
      <c r="J19" s="43">
        <v>1626.6772216172565</v>
      </c>
      <c r="K19" s="42">
        <v>2430.9644254073091</v>
      </c>
      <c r="L19" s="41">
        <v>266.58630937510304</v>
      </c>
      <c r="M19" s="43">
        <v>1362.2272294826244</v>
      </c>
      <c r="N19" s="41">
        <v>2640.5280450485648</v>
      </c>
      <c r="O19" s="41">
        <v>2529.8032626488257</v>
      </c>
      <c r="P19" s="41">
        <v>1730.4156646597994</v>
      </c>
      <c r="Q19" s="43">
        <v>2791.1733317854682</v>
      </c>
      <c r="R19" s="43">
        <f t="shared" si="0"/>
        <v>30335.281649999997</v>
      </c>
    </row>
    <row r="20" spans="1:18" s="44" customFormat="1" ht="18.75" x14ac:dyDescent="0.3">
      <c r="A20" s="40">
        <v>2024</v>
      </c>
      <c r="B20" s="41">
        <v>1210.2422775868458</v>
      </c>
      <c r="C20" s="41">
        <v>259.92476187707229</v>
      </c>
      <c r="D20" s="41">
        <v>261.40032948909504</v>
      </c>
      <c r="E20" s="41">
        <v>232.44768892986124</v>
      </c>
      <c r="F20" s="41">
        <v>5798.1765377260808</v>
      </c>
      <c r="G20" s="42">
        <v>4776.1662974426818</v>
      </c>
      <c r="H20" s="43">
        <v>883.35822073198403</v>
      </c>
      <c r="I20" s="42">
        <v>1952.4067136188567</v>
      </c>
      <c r="J20" s="43">
        <v>1622.7571886505471</v>
      </c>
      <c r="K20" s="42">
        <v>3003.508314746734</v>
      </c>
      <c r="L20" s="41">
        <v>268.39719191508027</v>
      </c>
      <c r="M20" s="43">
        <v>1312.1728513718219</v>
      </c>
      <c r="N20" s="41">
        <v>2686.3248837253568</v>
      </c>
      <c r="O20" s="41">
        <v>2804.1837387836249</v>
      </c>
      <c r="P20" s="41">
        <v>1517.7322282435057</v>
      </c>
      <c r="Q20" s="43">
        <v>2841.8473251608521</v>
      </c>
      <c r="R20" s="43">
        <f t="shared" si="0"/>
        <v>31431.046549999999</v>
      </c>
    </row>
    <row r="21" spans="1:18" s="6" customFormat="1" ht="14.45" customHeight="1" x14ac:dyDescent="0.3">
      <c r="A21" s="45"/>
      <c r="B21" s="46"/>
      <c r="C21" s="46"/>
      <c r="D21" s="46"/>
      <c r="E21" s="46"/>
      <c r="F21" s="46"/>
      <c r="G21" s="47"/>
      <c r="H21" s="48"/>
      <c r="I21" s="47"/>
      <c r="J21" s="48"/>
      <c r="K21" s="47"/>
      <c r="L21" s="46"/>
      <c r="M21" s="48"/>
      <c r="N21" s="46"/>
      <c r="O21" s="46"/>
      <c r="P21" s="46"/>
      <c r="Q21" s="48"/>
      <c r="R21" s="48"/>
    </row>
  </sheetData>
  <mergeCells count="6">
    <mergeCell ref="B3:F3"/>
    <mergeCell ref="G3:H3"/>
    <mergeCell ref="I3:Q3"/>
    <mergeCell ref="I4:J4"/>
    <mergeCell ref="K4:M4"/>
    <mergeCell ref="N4:Q4"/>
  </mergeCells>
  <pageMargins left="0.2" right="0.2" top="1" bottom="1" header="0.5" footer="0.5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Copper Content</vt:lpstr>
      <vt:lpstr>'Copper Content'!Print_Area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Derren Nisbet</dc:creator>
  <cp:lastModifiedBy>Derren Nisbet</cp:lastModifiedBy>
  <dcterms:created xsi:type="dcterms:W3CDTF">2025-09-09T09:47:36Z</dcterms:created>
  <dcterms:modified xsi:type="dcterms:W3CDTF">2025-09-09T09:48:05Z</dcterms:modified>
</cp:coreProperties>
</file>