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ercouncil-my.sharepoint.com/personal/derren_coppercouncil_org/Documents/Desktop/"/>
    </mc:Choice>
  </mc:AlternateContent>
  <xr:revisionPtr revIDLastSave="0" documentId="8_{E6E7C180-0423-494F-B722-AE4BB2A1E406}" xr6:coauthVersionLast="47" xr6:coauthVersionMax="47" xr10:uidLastSave="{00000000-0000-0000-0000-000000000000}"/>
  <bookViews>
    <workbookView xWindow="990" yWindow="2865" windowWidth="19485" windowHeight="15345" xr2:uid="{F1493D98-C2BF-4096-9707-7C4C1AEA844A}"/>
  </bookViews>
  <sheets>
    <sheet name="Gross Weight" sheetId="1" r:id="rId1"/>
  </sheets>
  <definedNames>
    <definedName name="_xlnm.Print_Area" localSheetId="0">'Gross Weight'!$A$1:$R$21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<sst xmlns="http://schemas.openxmlformats.org/spreadsheetml/2006/main" count="43" uniqueCount="42">
  <si>
    <t>WORLD TOTAL</t>
  </si>
  <si>
    <t>Basis: Gross weight (thousand tonnes)</t>
  </si>
  <si>
    <t xml:space="preserve"> </t>
  </si>
  <si>
    <t>Building Construction</t>
  </si>
  <si>
    <t>Infrastructure</t>
  </si>
  <si>
    <t>Equipment Manufacture</t>
  </si>
  <si>
    <t xml:space="preserve">Industrial </t>
  </si>
  <si>
    <t>Transport</t>
  </si>
  <si>
    <t>Other Equipment</t>
  </si>
  <si>
    <t>Plumbing</t>
  </si>
  <si>
    <t>Building Plant</t>
  </si>
  <si>
    <t>Architecture</t>
  </si>
  <si>
    <t>Commun ications</t>
  </si>
  <si>
    <t>Electrical Power</t>
  </si>
  <si>
    <t>Power Utility</t>
  </si>
  <si>
    <t>Telecom munications</t>
  </si>
  <si>
    <t>Electrical</t>
  </si>
  <si>
    <t>Non Electrical</t>
  </si>
  <si>
    <t>Automotive Electrical</t>
  </si>
  <si>
    <t>Automotive Non Electrical</t>
  </si>
  <si>
    <t>Other Vehicles</t>
  </si>
  <si>
    <t>Consumer and general products</t>
  </si>
  <si>
    <t>Cooling equipment</t>
  </si>
  <si>
    <t>Electronic equipment</t>
  </si>
  <si>
    <t>Diverse</t>
  </si>
  <si>
    <t>Water distrib., heating, gas, sprinkler</t>
  </si>
  <si>
    <t>Aircon tube</t>
  </si>
  <si>
    <t>Roofs, gutters, flashing, decor., builders h/w</t>
  </si>
  <si>
    <t>Comms wiring in buildings</t>
  </si>
  <si>
    <t>Power distrib., earth, ground, light, wire device</t>
  </si>
  <si>
    <t>Utility transm. and distribution network</t>
  </si>
  <si>
    <t>Telecom network</t>
  </si>
  <si>
    <t>Industrial transformers &amp; motors</t>
  </si>
  <si>
    <t>Valves, fittings, instruments and in plant equipment</t>
  </si>
  <si>
    <t>Harnesses, motors</t>
  </si>
  <si>
    <t>Radiators and tubing</t>
  </si>
  <si>
    <t>Railroad, shipping and marine</t>
  </si>
  <si>
    <t>Appliances, instruments, tools and other</t>
  </si>
  <si>
    <t>Aircon and refrigeration</t>
  </si>
  <si>
    <t>Industrial/ commercial electronics and PCs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</si>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</sst>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0"/>
      <name val="Times New Roman"/>
      <family val="1"/>
    </font>
    <font>
      <b/>
      <sz val="14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3" fillId="0" borderId="6" xfId="1" applyFont="1" applyBorder="1" applyAlignment="1">
      <alignment wrapText="1"/>
    </xf>
    <xf numFmtId="49" fontId="3" fillId="0" borderId="0" xfId="1" quotePrefix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 wrapText="1"/>
    </xf>
    <xf numFmtId="49" fontId="3" fillId="0" borderId="6" xfId="1" applyNumberFormat="1" applyFont="1" applyBorder="1" applyAlignment="1">
      <alignment horizontal="center" wrapText="1"/>
    </xf>
    <xf numFmtId="49" fontId="3" fillId="0" borderId="13" xfId="1" applyNumberFormat="1" applyFont="1" applyBorder="1" applyAlignment="1">
      <alignment horizontal="center" wrapText="1"/>
    </xf>
    <xf numFmtId="0" fontId="3" fillId="0" borderId="0" xfId="1" applyFont="1" applyAlignment="1">
      <alignment wrapText="1"/>
    </xf>
    <xf numFmtId="1" fontId="5" fillId="0" borderId="6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right" wrapText="1"/>
    </xf>
    <xf numFmtId="3" fontId="5" fillId="0" borderId="6" xfId="1" applyNumberFormat="1" applyFont="1" applyBorder="1" applyAlignment="1">
      <alignment horizontal="right" wrapText="1"/>
    </xf>
    <xf numFmtId="3" fontId="5" fillId="0" borderId="13" xfId="1" applyNumberFormat="1" applyFont="1" applyBorder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11" xfId="1" applyFont="1" applyBorder="1"/>
    <xf numFmtId="3" fontId="5" fillId="0" borderId="10" xfId="1" applyNumberFormat="1" applyFont="1" applyBorder="1" applyAlignment="1">
      <alignment horizontal="center" wrapText="1"/>
    </xf>
    <xf numFmtId="3" fontId="5" fillId="0" borderId="11" xfId="1" applyNumberFormat="1" applyFont="1" applyBorder="1" applyAlignment="1">
      <alignment horizontal="center" wrapText="1"/>
    </xf>
    <xf numFmtId="3" fontId="5" fillId="0" borderId="12" xfId="1" applyNumberFormat="1" applyFont="1" applyBorder="1" applyAlignment="1">
      <alignment horizontal="center" wrapText="1"/>
    </xf>
    <xf numFmtId="0" fontId="7" fillId="0" borderId="0" xfId="1" applyFont="1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</cellXfs>
  <cellStyles count="2">
    <cellStyle name="Normal" xfId="0" builtinId="0"/>
    <cellStyle name="Normal_ICA EndUse example" xfId="1" xr:uid="{D7A2C4A0-A63C-46ED-8ED3-5BF0ECE457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E956-B7D3-45D5-BA62-2D30653FBC13}">
  <sheetPr>
    <pageSetUpPr fitToPage="1"/>
  </sheetPr>
  <dimension ref="A1:R21"/>
  <sheetViews>
    <sheetView tabSelected="1" zoomScale="75" zoomScaleNormal="75" workbookViewId="0">
      <pane xSplit="1" ySplit="6" topLeftCell="B7" activePane="bottomRight" state="frozen"/>
      <selection sqref="A1:IV65536"/>
      <selection pane="topRight" sqref="A1:IV65536"/>
      <selection pane="bottomLeft" sqref="A1:IV65536"/>
      <selection pane="bottomRight" activeCell="K17" sqref="K17"/>
    </sheetView>
  </sheetViews>
  <sheetFormatPr defaultColWidth="11.5703125" defaultRowHeight="12.75" x14ac:dyDescent="0.2"/>
  <cols>
    <col min="1" max="1" width="16.5703125" style="49" customWidth="1"/>
    <col min="2" max="2" width="13.140625" style="50" customWidth="1"/>
    <col min="3" max="3" width="12.5703125" style="50" customWidth="1"/>
    <col min="4" max="4" width="14.85546875" style="50" customWidth="1"/>
    <col min="5" max="5" width="11.5703125" style="50" customWidth="1"/>
    <col min="6" max="6" width="12.28515625" style="50" customWidth="1"/>
    <col min="7" max="7" width="12.5703125" style="50" customWidth="1"/>
    <col min="8" max="8" width="12.7109375" style="50" customWidth="1"/>
    <col min="9" max="9" width="12.5703125" style="51" customWidth="1"/>
    <col min="10" max="10" width="11.7109375" style="51" customWidth="1"/>
    <col min="11" max="11" width="12.5703125" style="51" customWidth="1"/>
    <col min="12" max="12" width="13.140625" style="51" customWidth="1"/>
    <col min="13" max="13" width="13.7109375" style="51" customWidth="1"/>
    <col min="14" max="14" width="14.140625" style="51" customWidth="1"/>
    <col min="15" max="15" width="12.7109375" style="51" customWidth="1"/>
    <col min="16" max="16" width="13.5703125" style="51" customWidth="1"/>
    <col min="17" max="17" width="9.85546875" style="50" customWidth="1"/>
    <col min="18" max="18" width="12.85546875" style="50" bestFit="1" customWidth="1"/>
    <col min="19" max="16384" width="11.5703125" style="49"/>
  </cols>
  <sheetData>
    <row r="1" spans="1:18" s="5" customFormat="1" ht="30" x14ac:dyDescent="0.4">
      <c r="A1" s="1" t="s">
        <v>0</v>
      </c>
      <c r="B1" s="2"/>
      <c r="C1" s="3"/>
      <c r="D1" s="3"/>
      <c r="E1" s="3"/>
      <c r="F1" s="2" t="s">
        <v>1</v>
      </c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3"/>
    </row>
    <row r="2" spans="1:18" s="6" customFormat="1" ht="21.6" customHeight="1" x14ac:dyDescent="0.3"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7"/>
    </row>
    <row r="3" spans="1:18" s="15" customFormat="1" ht="30" customHeight="1" x14ac:dyDescent="0.25">
      <c r="A3" s="9" t="s">
        <v>2</v>
      </c>
      <c r="B3" s="10" t="s">
        <v>3</v>
      </c>
      <c r="C3" s="11"/>
      <c r="D3" s="11"/>
      <c r="E3" s="11"/>
      <c r="F3" s="12"/>
      <c r="G3" s="10" t="s">
        <v>4</v>
      </c>
      <c r="H3" s="13"/>
      <c r="I3" s="10" t="s">
        <v>5</v>
      </c>
      <c r="J3" s="11"/>
      <c r="K3" s="11"/>
      <c r="L3" s="11"/>
      <c r="M3" s="11"/>
      <c r="N3" s="11"/>
      <c r="O3" s="11"/>
      <c r="P3" s="11"/>
      <c r="Q3" s="12"/>
      <c r="R3" s="14"/>
    </row>
    <row r="4" spans="1:18" s="6" customFormat="1" ht="19.5" customHeight="1" thickBot="1" x14ac:dyDescent="0.35">
      <c r="A4" s="16"/>
      <c r="B4" s="17"/>
      <c r="C4" s="17"/>
      <c r="D4" s="17"/>
      <c r="E4" s="17"/>
      <c r="F4" s="17"/>
      <c r="G4" s="18"/>
      <c r="H4" s="19"/>
      <c r="I4" s="20" t="s">
        <v>6</v>
      </c>
      <c r="J4" s="21"/>
      <c r="K4" s="20" t="s">
        <v>7</v>
      </c>
      <c r="L4" s="22"/>
      <c r="M4" s="21"/>
      <c r="N4" s="22" t="s">
        <v>8</v>
      </c>
      <c r="O4" s="22"/>
      <c r="P4" s="22"/>
      <c r="Q4" s="21"/>
      <c r="R4" s="23"/>
    </row>
    <row r="5" spans="1:18" s="28" customFormat="1" ht="56.25" customHeight="1" thickBot="1" x14ac:dyDescent="0.3">
      <c r="A5" s="24"/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26" t="s">
        <v>14</v>
      </c>
      <c r="H5" s="27" t="s">
        <v>15</v>
      </c>
      <c r="I5" s="26" t="s">
        <v>16</v>
      </c>
      <c r="J5" s="27" t="s">
        <v>17</v>
      </c>
      <c r="K5" s="26" t="s">
        <v>18</v>
      </c>
      <c r="L5" s="25" t="s">
        <v>19</v>
      </c>
      <c r="M5" s="27" t="s">
        <v>20</v>
      </c>
      <c r="N5" s="25" t="s">
        <v>21</v>
      </c>
      <c r="O5" s="25" t="s">
        <v>22</v>
      </c>
      <c r="P5" s="25" t="s">
        <v>23</v>
      </c>
      <c r="Q5" s="27" t="s">
        <v>24</v>
      </c>
      <c r="R5" s="27" t="s">
        <v>2</v>
      </c>
    </row>
    <row r="6" spans="1:18" s="33" customFormat="1" ht="65.25" customHeight="1" x14ac:dyDescent="0.25">
      <c r="A6" s="29"/>
      <c r="B6" s="30" t="s">
        <v>25</v>
      </c>
      <c r="C6" s="30" t="s">
        <v>26</v>
      </c>
      <c r="D6" s="30" t="s">
        <v>27</v>
      </c>
      <c r="E6" s="30" t="s">
        <v>28</v>
      </c>
      <c r="F6" s="30" t="s">
        <v>29</v>
      </c>
      <c r="G6" s="31" t="s">
        <v>30</v>
      </c>
      <c r="H6" s="32" t="s">
        <v>31</v>
      </c>
      <c r="I6" s="31" t="s">
        <v>32</v>
      </c>
      <c r="J6" s="32" t="s">
        <v>33</v>
      </c>
      <c r="K6" s="31" t="s">
        <v>34</v>
      </c>
      <c r="L6" s="30" t="s">
        <v>35</v>
      </c>
      <c r="M6" s="32" t="s">
        <v>36</v>
      </c>
      <c r="N6" s="30" t="s">
        <v>37</v>
      </c>
      <c r="O6" s="30" t="s">
        <v>38</v>
      </c>
      <c r="P6" s="30" t="s">
        <v>39</v>
      </c>
      <c r="Q6" s="32" t="s">
        <v>40</v>
      </c>
      <c r="R6" s="32" t="s">
        <v>41</v>
      </c>
    </row>
    <row r="7" spans="1:18" s="39" customFormat="1" ht="18.75" x14ac:dyDescent="0.3">
      <c r="A7" s="34"/>
      <c r="B7" s="35"/>
      <c r="C7" s="36"/>
      <c r="D7" s="36"/>
      <c r="E7" s="36"/>
      <c r="F7" s="36"/>
      <c r="G7" s="37"/>
      <c r="H7" s="38"/>
      <c r="I7" s="37"/>
      <c r="J7" s="38"/>
      <c r="K7" s="37"/>
      <c r="L7" s="36"/>
      <c r="M7" s="38"/>
      <c r="N7" s="36"/>
      <c r="O7" s="36"/>
      <c r="P7" s="36"/>
      <c r="Q7" s="38"/>
      <c r="R7" s="38"/>
    </row>
    <row r="8" spans="1:18" s="44" customFormat="1" ht="18.75" x14ac:dyDescent="0.3">
      <c r="A8" s="40">
        <v>2012</v>
      </c>
      <c r="B8" s="41">
        <v>1614.435963391627</v>
      </c>
      <c r="C8" s="41">
        <v>165.73830609395785</v>
      </c>
      <c r="D8" s="41">
        <v>336.70290866010885</v>
      </c>
      <c r="E8" s="41">
        <v>230.50611860156133</v>
      </c>
      <c r="F8" s="41">
        <v>5641.9492082174193</v>
      </c>
      <c r="G8" s="42">
        <v>2826.632679168184</v>
      </c>
      <c r="H8" s="43">
        <v>788.21701204309852</v>
      </c>
      <c r="I8" s="42">
        <v>1456.11447486251</v>
      </c>
      <c r="J8" s="43">
        <v>1869.6547500760589</v>
      </c>
      <c r="K8" s="42">
        <v>1817.3354939344792</v>
      </c>
      <c r="L8" s="41">
        <v>228.41426074224171</v>
      </c>
      <c r="M8" s="43">
        <v>1275.7390832960773</v>
      </c>
      <c r="N8" s="41">
        <v>2186.8625544632728</v>
      </c>
      <c r="O8" s="41">
        <v>1865.4019553335193</v>
      </c>
      <c r="P8" s="41">
        <v>1103.240773211724</v>
      </c>
      <c r="Q8" s="43">
        <v>2802.0274579041611</v>
      </c>
      <c r="R8" s="43">
        <f>SUM(B8:Q8)</f>
        <v>26208.973000000002</v>
      </c>
    </row>
    <row r="9" spans="1:18" s="44" customFormat="1" ht="18.75" x14ac:dyDescent="0.3">
      <c r="A9" s="40">
        <v>2013</v>
      </c>
      <c r="B9" s="41">
        <v>1633.7676067036696</v>
      </c>
      <c r="C9" s="41">
        <v>183.72629741609143</v>
      </c>
      <c r="D9" s="41">
        <v>363.75876115712072</v>
      </c>
      <c r="E9" s="41">
        <v>237.76962408922844</v>
      </c>
      <c r="F9" s="41">
        <v>5957.7547901411017</v>
      </c>
      <c r="G9" s="42">
        <v>2974.8243476293346</v>
      </c>
      <c r="H9" s="43">
        <v>829.64165056013633</v>
      </c>
      <c r="I9" s="42">
        <v>1536.6038634267973</v>
      </c>
      <c r="J9" s="43">
        <v>2020.0462561146721</v>
      </c>
      <c r="K9" s="42">
        <v>1914.2537510065229</v>
      </c>
      <c r="L9" s="41">
        <v>232.3322147226699</v>
      </c>
      <c r="M9" s="43">
        <v>1374.3023390730418</v>
      </c>
      <c r="N9" s="41">
        <v>2330.5384709739801</v>
      </c>
      <c r="O9" s="41">
        <v>2011.5214600249369</v>
      </c>
      <c r="P9" s="41">
        <v>1156.4202380476049</v>
      </c>
      <c r="Q9" s="43">
        <v>3118.1833685430038</v>
      </c>
      <c r="R9" s="43">
        <f t="shared" ref="R9:R15" si="0">SUM(B9:Q9)</f>
        <v>27875.445039629911</v>
      </c>
    </row>
    <row r="10" spans="1:18" s="44" customFormat="1" ht="18.75" x14ac:dyDescent="0.3">
      <c r="A10" s="40">
        <v>2014</v>
      </c>
      <c r="B10" s="41">
        <v>1677.9104220653658</v>
      </c>
      <c r="C10" s="41">
        <v>198.72633343705573</v>
      </c>
      <c r="D10" s="41">
        <v>367.19839400950707</v>
      </c>
      <c r="E10" s="41">
        <v>234.10806858222313</v>
      </c>
      <c r="F10" s="41">
        <v>6085.2898033763931</v>
      </c>
      <c r="G10" s="42">
        <v>3111.8678940240334</v>
      </c>
      <c r="H10" s="43">
        <v>825.22060938009611</v>
      </c>
      <c r="I10" s="42">
        <v>1594.6713913312024</v>
      </c>
      <c r="J10" s="43">
        <v>2068.0434229793609</v>
      </c>
      <c r="K10" s="42">
        <v>1978.7762308916922</v>
      </c>
      <c r="L10" s="41">
        <v>240.68500590548666</v>
      </c>
      <c r="M10" s="43">
        <v>1407.7973892345863</v>
      </c>
      <c r="N10" s="41">
        <v>2431.7759882551927</v>
      </c>
      <c r="O10" s="41">
        <v>2108.712289263864</v>
      </c>
      <c r="P10" s="41">
        <v>1190.1002123345547</v>
      </c>
      <c r="Q10" s="43">
        <v>3185.7497787243647</v>
      </c>
      <c r="R10" s="43">
        <f t="shared" si="0"/>
        <v>28706.633233794979</v>
      </c>
    </row>
    <row r="11" spans="1:18" s="44" customFormat="1" ht="18.75" x14ac:dyDescent="0.3">
      <c r="A11" s="40">
        <v>2015</v>
      </c>
      <c r="B11" s="41">
        <v>1675.6856818884421</v>
      </c>
      <c r="C11" s="41">
        <v>185.297213886002</v>
      </c>
      <c r="D11" s="41">
        <v>362.26239379871146</v>
      </c>
      <c r="E11" s="41">
        <v>231.36585096342691</v>
      </c>
      <c r="F11" s="41">
        <v>5943.8797459942771</v>
      </c>
      <c r="G11" s="42">
        <v>3311.3880984405132</v>
      </c>
      <c r="H11" s="43">
        <v>806.13264848248468</v>
      </c>
      <c r="I11" s="42">
        <v>1595.7051788819711</v>
      </c>
      <c r="J11" s="43">
        <v>2049.6495508507355</v>
      </c>
      <c r="K11" s="42">
        <v>2002.4005563590993</v>
      </c>
      <c r="L11" s="41">
        <v>240.52100437926282</v>
      </c>
      <c r="M11" s="43">
        <v>1362.010898399272</v>
      </c>
      <c r="N11" s="41">
        <v>2456.7726199645217</v>
      </c>
      <c r="O11" s="41">
        <v>2002.3738270432261</v>
      </c>
      <c r="P11" s="41">
        <v>1237.6034826805817</v>
      </c>
      <c r="Q11" s="43">
        <v>3259.5646782943591</v>
      </c>
      <c r="R11" s="43">
        <f t="shared" si="0"/>
        <v>28722.613430306887</v>
      </c>
    </row>
    <row r="12" spans="1:18" s="44" customFormat="1" ht="18.75" x14ac:dyDescent="0.3">
      <c r="A12" s="40">
        <v>2016</v>
      </c>
      <c r="B12" s="41">
        <v>1626.3582634127295</v>
      </c>
      <c r="C12" s="41">
        <v>200.78506511091001</v>
      </c>
      <c r="D12" s="41">
        <v>367.21922165791938</v>
      </c>
      <c r="E12" s="41">
        <v>235.27123403869942</v>
      </c>
      <c r="F12" s="41">
        <v>5857.2074456458695</v>
      </c>
      <c r="G12" s="42">
        <v>3726.7106368319996</v>
      </c>
      <c r="H12" s="43">
        <v>801.46880166572964</v>
      </c>
      <c r="I12" s="42">
        <v>1640.7620465167868</v>
      </c>
      <c r="J12" s="43">
        <v>2147.519616603875</v>
      </c>
      <c r="K12" s="42">
        <v>2125.308413966829</v>
      </c>
      <c r="L12" s="41">
        <v>253.75791393554553</v>
      </c>
      <c r="M12" s="43">
        <v>1377.8908915670968</v>
      </c>
      <c r="N12" s="41">
        <v>2536.782855130039</v>
      </c>
      <c r="O12" s="41">
        <v>2059.5935168918654</v>
      </c>
      <c r="P12" s="41">
        <v>1311.5396643694521</v>
      </c>
      <c r="Q12" s="43">
        <v>3357.9642160241801</v>
      </c>
      <c r="R12" s="43">
        <f t="shared" si="0"/>
        <v>29626.13980336953</v>
      </c>
    </row>
    <row r="13" spans="1:18" s="44" customFormat="1" ht="18.75" x14ac:dyDescent="0.3">
      <c r="A13" s="40">
        <v>2017</v>
      </c>
      <c r="B13" s="41">
        <v>1640.9458996755848</v>
      </c>
      <c r="C13" s="41">
        <v>219.73952351349078</v>
      </c>
      <c r="D13" s="41">
        <v>361.29637556939736</v>
      </c>
      <c r="E13" s="41">
        <v>237.5310825394935</v>
      </c>
      <c r="F13" s="41">
        <v>5910.6083002979631</v>
      </c>
      <c r="G13" s="42">
        <v>3707.511663345223</v>
      </c>
      <c r="H13" s="43">
        <v>842.27081273864735</v>
      </c>
      <c r="I13" s="42">
        <v>1869.4490846718825</v>
      </c>
      <c r="J13" s="43">
        <v>2229.0930662801416</v>
      </c>
      <c r="K13" s="42">
        <v>2285.3461009789239</v>
      </c>
      <c r="L13" s="41">
        <v>261.4346168595718</v>
      </c>
      <c r="M13" s="43">
        <v>1396.5684396279755</v>
      </c>
      <c r="N13" s="41">
        <v>2655.7515492582679</v>
      </c>
      <c r="O13" s="41">
        <v>2267.0509997852482</v>
      </c>
      <c r="P13" s="41">
        <v>1419.0730506062828</v>
      </c>
      <c r="Q13" s="43">
        <v>3405.9445878585821</v>
      </c>
      <c r="R13" s="43">
        <f t="shared" si="0"/>
        <v>30709.615153606679</v>
      </c>
    </row>
    <row r="14" spans="1:18" s="44" customFormat="1" ht="18.75" x14ac:dyDescent="0.3">
      <c r="A14" s="40">
        <v>2018</v>
      </c>
      <c r="B14" s="41">
        <v>1710.4139268053586</v>
      </c>
      <c r="C14" s="41">
        <v>233.3083261623317</v>
      </c>
      <c r="D14" s="41">
        <v>382.21383964442117</v>
      </c>
      <c r="E14" s="41">
        <v>245.89292284554071</v>
      </c>
      <c r="F14" s="41">
        <v>6046.0463699453821</v>
      </c>
      <c r="G14" s="42">
        <v>3943.3394623542495</v>
      </c>
      <c r="H14" s="43">
        <v>810.18862536909376</v>
      </c>
      <c r="I14" s="42">
        <v>1761.0886492454365</v>
      </c>
      <c r="J14" s="43">
        <v>2253.3404238816493</v>
      </c>
      <c r="K14" s="42">
        <v>2398.3605100014092</v>
      </c>
      <c r="L14" s="41">
        <v>283.381056614187</v>
      </c>
      <c r="M14" s="43">
        <v>1470.1237696174126</v>
      </c>
      <c r="N14" s="41">
        <v>2720.4529943800817</v>
      </c>
      <c r="O14" s="41">
        <v>2364.6292944102479</v>
      </c>
      <c r="P14" s="41">
        <v>1480.3235909354578</v>
      </c>
      <c r="Q14" s="43">
        <v>3463.3502895443426</v>
      </c>
      <c r="R14" s="43">
        <f t="shared" si="0"/>
        <v>31566.454051756606</v>
      </c>
    </row>
    <row r="15" spans="1:18" s="44" customFormat="1" ht="18.75" x14ac:dyDescent="0.3">
      <c r="A15" s="40">
        <v>2019</v>
      </c>
      <c r="B15" s="41">
        <v>1658.5589630817658</v>
      </c>
      <c r="C15" s="41">
        <v>237.62288411803237</v>
      </c>
      <c r="D15" s="41">
        <v>370.74537801080601</v>
      </c>
      <c r="E15" s="41">
        <v>247.3156645529883</v>
      </c>
      <c r="F15" s="41">
        <v>6129.3206277999452</v>
      </c>
      <c r="G15" s="42">
        <v>3972.4792006534444</v>
      </c>
      <c r="H15" s="43">
        <v>826.09967323367709</v>
      </c>
      <c r="I15" s="42">
        <v>1776.3569475405013</v>
      </c>
      <c r="J15" s="43">
        <v>2223.7782577928006</v>
      </c>
      <c r="K15" s="42">
        <v>2263.1049723425094</v>
      </c>
      <c r="L15" s="41">
        <v>273.27766048497239</v>
      </c>
      <c r="M15" s="43">
        <v>1495.2776390786689</v>
      </c>
      <c r="N15" s="41">
        <v>2729.4676830531198</v>
      </c>
      <c r="O15" s="41">
        <v>2408.8121891182041</v>
      </c>
      <c r="P15" s="41">
        <v>1477.7283966968562</v>
      </c>
      <c r="Q15" s="43">
        <v>3415.2401771253831</v>
      </c>
      <c r="R15" s="43">
        <f t="shared" si="0"/>
        <v>31505.186314683677</v>
      </c>
    </row>
    <row r="16" spans="1:18" s="44" customFormat="1" ht="18.75" x14ac:dyDescent="0.3">
      <c r="A16" s="40">
        <v>2020</v>
      </c>
      <c r="B16" s="41">
        <v>1566.8578791121338</v>
      </c>
      <c r="C16" s="41">
        <v>223.42767476483698</v>
      </c>
      <c r="D16" s="41">
        <v>342.83177459347144</v>
      </c>
      <c r="E16" s="41">
        <v>229.70374745543205</v>
      </c>
      <c r="F16" s="41">
        <v>5831.1471034302649</v>
      </c>
      <c r="G16" s="42">
        <v>3912.8805282396997</v>
      </c>
      <c r="H16" s="43">
        <v>756.85720437512873</v>
      </c>
      <c r="I16" s="42">
        <v>1675.1140630103432</v>
      </c>
      <c r="J16" s="43">
        <v>2145.5666180060016</v>
      </c>
      <c r="K16" s="42">
        <v>2013.7730637905504</v>
      </c>
      <c r="L16" s="41">
        <v>264.09773325195403</v>
      </c>
      <c r="M16" s="43">
        <v>1465.3756616749383</v>
      </c>
      <c r="N16" s="41">
        <v>2719.6422795134695</v>
      </c>
      <c r="O16" s="41">
        <v>2300.7927353973364</v>
      </c>
      <c r="P16" s="41">
        <v>1540.12996995106</v>
      </c>
      <c r="Q16" s="43">
        <v>3300.352663433378</v>
      </c>
      <c r="R16" s="43">
        <f>SUM(B16:Q16)</f>
        <v>30288.5507</v>
      </c>
    </row>
    <row r="17" spans="1:18" s="44" customFormat="1" ht="18.75" x14ac:dyDescent="0.3">
      <c r="A17" s="40">
        <v>2021</v>
      </c>
      <c r="B17" s="41">
        <v>1691.9935981305875</v>
      </c>
      <c r="C17" s="41">
        <v>241.05022193570943</v>
      </c>
      <c r="D17" s="41">
        <v>367.27564163395016</v>
      </c>
      <c r="E17" s="41">
        <v>246.48845829355528</v>
      </c>
      <c r="F17" s="41">
        <v>6115.767640644498</v>
      </c>
      <c r="G17" s="42">
        <v>4090.4297531505295</v>
      </c>
      <c r="H17" s="43">
        <v>777.13408028175502</v>
      </c>
      <c r="I17" s="42">
        <v>1804.4077198169593</v>
      </c>
      <c r="J17" s="43">
        <v>2345.377715791632</v>
      </c>
      <c r="K17" s="42">
        <v>2242.8154502717616</v>
      </c>
      <c r="L17" s="41">
        <v>299.66055363480911</v>
      </c>
      <c r="M17" s="43">
        <v>1520.4193689624994</v>
      </c>
      <c r="N17" s="41">
        <v>2886.7763139069243</v>
      </c>
      <c r="O17" s="41">
        <v>2455.8190577041305</v>
      </c>
      <c r="P17" s="41">
        <v>1725.4835763737085</v>
      </c>
      <c r="Q17" s="43">
        <v>3552.44163102326</v>
      </c>
      <c r="R17" s="43">
        <f>SUM(B17:Q17)</f>
        <v>32363.340781556275</v>
      </c>
    </row>
    <row r="18" spans="1:18" s="44" customFormat="1" ht="18.75" x14ac:dyDescent="0.3">
      <c r="A18" s="40">
        <v>2022</v>
      </c>
      <c r="B18" s="41">
        <v>1644.0126723756994</v>
      </c>
      <c r="C18" s="41">
        <v>238.32559441693454</v>
      </c>
      <c r="D18" s="41">
        <v>347.82304272184723</v>
      </c>
      <c r="E18" s="41">
        <v>242.58095930409294</v>
      </c>
      <c r="F18" s="41">
        <v>5859.7319513178491</v>
      </c>
      <c r="G18" s="42">
        <v>4362.4879562591932</v>
      </c>
      <c r="H18" s="43">
        <v>827.34530342744711</v>
      </c>
      <c r="I18" s="42">
        <v>1846.7345678950201</v>
      </c>
      <c r="J18" s="43">
        <v>2239.1982695077941</v>
      </c>
      <c r="K18" s="42">
        <v>2371.1597136597775</v>
      </c>
      <c r="L18" s="41">
        <v>325.4508379011333</v>
      </c>
      <c r="M18" s="43">
        <v>1534.0787624011657</v>
      </c>
      <c r="N18" s="41">
        <v>2916.7969257518816</v>
      </c>
      <c r="O18" s="41">
        <v>2401.7079263092714</v>
      </c>
      <c r="P18" s="41">
        <v>1863.9708029171647</v>
      </c>
      <c r="Q18" s="43">
        <v>3503.1714138337284</v>
      </c>
      <c r="R18" s="43">
        <f>SUM(B18:Q18)</f>
        <v>32524.576699999998</v>
      </c>
    </row>
    <row r="19" spans="1:18" s="44" customFormat="1" ht="18.75" x14ac:dyDescent="0.3">
      <c r="A19" s="40">
        <v>2023</v>
      </c>
      <c r="B19" s="41">
        <v>1525.6209454343457</v>
      </c>
      <c r="C19" s="41">
        <v>258.02707272982838</v>
      </c>
      <c r="D19" s="41">
        <v>339.31777923200343</v>
      </c>
      <c r="E19" s="41">
        <v>237.17066124798461</v>
      </c>
      <c r="F19" s="41">
        <v>5889.3678109871644</v>
      </c>
      <c r="G19" s="42">
        <v>4515.4038631709318</v>
      </c>
      <c r="H19" s="43">
        <v>841.28939955593319</v>
      </c>
      <c r="I19" s="42">
        <v>1888.6687953521709</v>
      </c>
      <c r="J19" s="43">
        <v>2180.5181602612793</v>
      </c>
      <c r="K19" s="42">
        <v>2575.7792847096948</v>
      </c>
      <c r="L19" s="41">
        <v>327.89625825190433</v>
      </c>
      <c r="M19" s="43">
        <v>1530.3682588990441</v>
      </c>
      <c r="N19" s="41">
        <v>2865.6668971550116</v>
      </c>
      <c r="O19" s="41">
        <v>2553.1095141779338</v>
      </c>
      <c r="P19" s="41">
        <v>1867.4609216688589</v>
      </c>
      <c r="Q19" s="43">
        <v>3415.7610771659083</v>
      </c>
      <c r="R19" s="43">
        <f>SUM(B19:Q19)</f>
        <v>32811.426699999996</v>
      </c>
    </row>
    <row r="20" spans="1:18" s="44" customFormat="1" ht="18.75" x14ac:dyDescent="0.3">
      <c r="A20" s="40">
        <v>2024</v>
      </c>
      <c r="B20" s="41">
        <v>1511.9743371811812</v>
      </c>
      <c r="C20" s="41">
        <v>259.92476187707229</v>
      </c>
      <c r="D20" s="41">
        <v>321.29149154849358</v>
      </c>
      <c r="E20" s="41">
        <v>232.44768892986124</v>
      </c>
      <c r="F20" s="41">
        <v>5824.1919394270553</v>
      </c>
      <c r="G20" s="42">
        <v>4869.4476252965314</v>
      </c>
      <c r="H20" s="43">
        <v>883.90978118584792</v>
      </c>
      <c r="I20" s="42">
        <v>2007.8581562956467</v>
      </c>
      <c r="J20" s="43">
        <v>2168.4733738367008</v>
      </c>
      <c r="K20" s="42">
        <v>3150.3213055127517</v>
      </c>
      <c r="L20" s="41">
        <v>329.07384459708152</v>
      </c>
      <c r="M20" s="43">
        <v>1476.6136235489778</v>
      </c>
      <c r="N20" s="41">
        <v>2916.7741554575646</v>
      </c>
      <c r="O20" s="41">
        <v>2829.3434331654507</v>
      </c>
      <c r="P20" s="41">
        <v>1653.6969179806565</v>
      </c>
      <c r="Q20" s="43">
        <v>3478.0882641591265</v>
      </c>
      <c r="R20" s="43">
        <f>SUM(B20:Q20)</f>
        <v>33913.430699999997</v>
      </c>
    </row>
    <row r="21" spans="1:18" s="6" customFormat="1" ht="14.45" customHeight="1" x14ac:dyDescent="0.3">
      <c r="A21" s="45"/>
      <c r="B21" s="46"/>
      <c r="C21" s="46"/>
      <c r="D21" s="46"/>
      <c r="E21" s="46"/>
      <c r="F21" s="46"/>
      <c r="G21" s="47"/>
      <c r="H21" s="48"/>
      <c r="I21" s="47"/>
      <c r="J21" s="48"/>
      <c r="K21" s="47"/>
      <c r="L21" s="46"/>
      <c r="M21" s="48"/>
      <c r="N21" s="46"/>
      <c r="O21" s="46"/>
      <c r="P21" s="46"/>
      <c r="Q21" s="48"/>
      <c r="R21" s="48"/>
    </row>
  </sheetData>
  <mergeCells count="6">
    <mergeCell ref="B3:F3"/>
    <mergeCell ref="G3:H3"/>
    <mergeCell ref="I3:Q3"/>
    <mergeCell ref="I4:J4"/>
    <mergeCell ref="K4:M4"/>
    <mergeCell ref="N4:Q4"/>
  </mergeCells>
  <pageMargins left="0.2" right="0.2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Gross Weight</vt:lpstr>
      <vt:lpstr>'Gross Weight'!Print_Area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Derren Nisbet</dc:creator>
  <cp:lastModifiedBy>Derren Nisbet</cp:lastModifiedBy>
  <dcterms:created xsi:type="dcterms:W3CDTF">2025-09-09T09:46:34Z</dcterms:created>
  <dcterms:modified xsi:type="dcterms:W3CDTF">2025-09-09T09:47:26Z</dcterms:modified>
</cp:coreProperties>
</file>